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<sst xmlns="http://schemas.openxmlformats.org/spreadsheetml/2006/main" count="624" uniqueCount="62">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</sst>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93" sqref="D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0</v>
      </c>
      <c r="C7" s="72">
        <v>7609.9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11184.7</v>
      </c>
      <c r="C8" s="40">
        <v>165000</v>
      </c>
      <c r="D8" s="43">
        <v>11184.7</v>
      </c>
      <c r="E8" s="55"/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146468.40000000002</v>
      </c>
      <c r="C9" s="24">
        <f t="shared" si="0"/>
        <v>55187.8</v>
      </c>
      <c r="D9" s="24">
        <f t="shared" si="0"/>
        <v>11191.1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11191.1</v>
      </c>
      <c r="AG9" s="50">
        <f>AG10+AG15+AG24+AG33+AG47+AG52+AG54+AG61+AG62+AG71+AG72+AG76+AG88+AG81+AG83+AG82+AG69+AG89+AG91+AG90+AG70+AG40+AG92</f>
        <v>190465.09999999998</v>
      </c>
      <c r="AH9" s="49"/>
      <c r="AI9" s="49"/>
    </row>
    <row r="10" spans="1:33" ht="15.75">
      <c r="A10" s="4" t="s">
        <v>4</v>
      </c>
      <c r="B10" s="22">
        <v>4868.4</v>
      </c>
      <c r="C10" s="22">
        <v>3231.2</v>
      </c>
      <c r="D10" s="22">
        <v>18.6</v>
      </c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18.6</v>
      </c>
      <c r="AG10" s="27">
        <f>B10+C10-AF10</f>
        <v>8080.999999999999</v>
      </c>
    </row>
    <row r="11" spans="1:33" ht="15.75">
      <c r="A11" s="3" t="s">
        <v>5</v>
      </c>
      <c r="B11" s="22">
        <v>4203</v>
      </c>
      <c r="C11" s="22">
        <v>1835.6</v>
      </c>
      <c r="D11" s="22">
        <v>8.4</v>
      </c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8.4</v>
      </c>
      <c r="AG11" s="27">
        <f>B11+C11-AF11</f>
        <v>6030.200000000001</v>
      </c>
    </row>
    <row r="12" spans="1:33" ht="15.75">
      <c r="A12" s="3" t="s">
        <v>2</v>
      </c>
      <c r="B12" s="36">
        <v>107.7</v>
      </c>
      <c r="C12" s="22">
        <v>601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708.7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557.6999999999996</v>
      </c>
      <c r="C14" s="22">
        <f t="shared" si="2"/>
        <v>794.5999999999999</v>
      </c>
      <c r="D14" s="22">
        <f t="shared" si="2"/>
        <v>10.200000000000001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10.200000000000001</v>
      </c>
      <c r="AG14" s="27">
        <f>AG10-AG11-AG12-AG13</f>
        <v>1342.0999999999983</v>
      </c>
    </row>
    <row r="15" spans="1:33" ht="15" customHeight="1">
      <c r="A15" s="4" t="s">
        <v>6</v>
      </c>
      <c r="B15" s="22">
        <v>43479.3</v>
      </c>
      <c r="C15" s="22">
        <v>14914.7</v>
      </c>
      <c r="D15" s="44">
        <v>268.9</v>
      </c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268.9</v>
      </c>
      <c r="AG15" s="27">
        <f aca="true" t="shared" si="3" ref="AG15:AG31">B15+C15-AF15</f>
        <v>58125.1</v>
      </c>
    </row>
    <row r="16" spans="1:34" s="70" customFormat="1" ht="15" customHeight="1">
      <c r="A16" s="65" t="s">
        <v>46</v>
      </c>
      <c r="B16" s="66">
        <v>23103.4</v>
      </c>
      <c r="C16" s="66">
        <v>855.5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23958.9</v>
      </c>
      <c r="AH16" s="75"/>
    </row>
    <row r="17" spans="1:34" ht="15.75">
      <c r="A17" s="3" t="s">
        <v>5</v>
      </c>
      <c r="B17" s="22">
        <v>35472</v>
      </c>
      <c r="C17" s="22">
        <v>1425.8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36897.8</v>
      </c>
      <c r="AH17" s="6"/>
    </row>
    <row r="18" spans="1:33" ht="15.75">
      <c r="A18" s="3" t="s">
        <v>3</v>
      </c>
      <c r="B18" s="22">
        <v>13.6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24</v>
      </c>
    </row>
    <row r="19" spans="1:33" ht="15.75">
      <c r="A19" s="3" t="s">
        <v>1</v>
      </c>
      <c r="B19" s="22">
        <v>3609</v>
      </c>
      <c r="C19" s="22">
        <v>3647</v>
      </c>
      <c r="D19" s="22">
        <v>264.4</v>
      </c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264.4</v>
      </c>
      <c r="AG19" s="27">
        <f t="shared" si="3"/>
        <v>6991.6</v>
      </c>
    </row>
    <row r="20" spans="1:33" ht="15.75">
      <c r="A20" s="3" t="s">
        <v>2</v>
      </c>
      <c r="B20" s="22">
        <v>1246.2</v>
      </c>
      <c r="C20" s="22">
        <v>6856.5</v>
      </c>
      <c r="D20" s="22">
        <v>4.5</v>
      </c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4.5</v>
      </c>
      <c r="AG20" s="27">
        <f t="shared" si="3"/>
        <v>8098.2</v>
      </c>
    </row>
    <row r="21" spans="1:33" ht="15.75">
      <c r="A21" s="3" t="s">
        <v>17</v>
      </c>
      <c r="B21" s="22">
        <v>1199.7</v>
      </c>
      <c r="C21" s="22">
        <v>300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1499.7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1938.8000000000027</v>
      </c>
      <c r="C23" s="22">
        <f t="shared" si="4"/>
        <v>2675.000000000002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4613.800000000005</v>
      </c>
    </row>
    <row r="24" spans="1:33" ht="15" customHeight="1">
      <c r="A24" s="4" t="s">
        <v>7</v>
      </c>
      <c r="B24" s="22">
        <v>22106.2</v>
      </c>
      <c r="C24" s="22">
        <v>4896.3</v>
      </c>
      <c r="D24" s="22">
        <v>78.2</v>
      </c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78.2</v>
      </c>
      <c r="AG24" s="27">
        <f t="shared" si="3"/>
        <v>26924.3</v>
      </c>
    </row>
    <row r="25" spans="1:34" s="70" customFormat="1" ht="15" customHeight="1">
      <c r="A25" s="65" t="s">
        <v>47</v>
      </c>
      <c r="B25" s="66">
        <v>20729.1</v>
      </c>
      <c r="C25" s="66">
        <v>2852.3</v>
      </c>
      <c r="D25" s="66">
        <v>6.3</v>
      </c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6.3</v>
      </c>
      <c r="AG25" s="71">
        <f t="shared" si="3"/>
        <v>23575.1</v>
      </c>
      <c r="AH25" s="75"/>
    </row>
    <row r="26" spans="1:34" ht="15.75">
      <c r="A26" s="3" t="s">
        <v>5</v>
      </c>
      <c r="B26" s="22">
        <v>15810.5</v>
      </c>
      <c r="C26" s="22">
        <v>1295.2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17105.7</v>
      </c>
      <c r="AH26" s="6"/>
    </row>
    <row r="27" spans="1:33" ht="15.75">
      <c r="A27" s="3" t="s">
        <v>3</v>
      </c>
      <c r="B27" s="22">
        <v>2805.4</v>
      </c>
      <c r="C27" s="22">
        <v>1379.8</v>
      </c>
      <c r="D27" s="22">
        <v>71.8</v>
      </c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71.8</v>
      </c>
      <c r="AG27" s="27">
        <f t="shared" si="3"/>
        <v>4113.4</v>
      </c>
    </row>
    <row r="28" spans="1:33" ht="15.75">
      <c r="A28" s="3" t="s">
        <v>1</v>
      </c>
      <c r="B28" s="22">
        <v>341.6</v>
      </c>
      <c r="C28" s="22">
        <v>62.3</v>
      </c>
      <c r="D28" s="22">
        <v>0.2</v>
      </c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0.2</v>
      </c>
      <c r="AG28" s="27">
        <f t="shared" si="3"/>
        <v>403.70000000000005</v>
      </c>
    </row>
    <row r="29" spans="1:33" ht="15.75">
      <c r="A29" s="3" t="s">
        <v>2</v>
      </c>
      <c r="B29" s="22">
        <v>2552.4</v>
      </c>
      <c r="C29" s="22">
        <v>1702.2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4254.6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0.8</v>
      </c>
      <c r="AG30" s="27">
        <f t="shared" si="3"/>
        <v>154.89999999999998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462.30000000000064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5.400000000000006</v>
      </c>
      <c r="AG32" s="27">
        <f>AG24-AG26-AG27-AG28-AG29-AG30-AG31</f>
        <v>891.9999999999987</v>
      </c>
    </row>
    <row r="33" spans="1:33" ht="15" customHeight="1">
      <c r="A33" s="4" t="s">
        <v>8</v>
      </c>
      <c r="B33" s="22">
        <v>386.6</v>
      </c>
      <c r="C33" s="22">
        <v>163.2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549.8</v>
      </c>
    </row>
    <row r="34" spans="1:33" ht="15.75">
      <c r="A34" s="3" t="s">
        <v>5</v>
      </c>
      <c r="B34" s="22">
        <v>147.6</v>
      </c>
      <c r="C34" s="22">
        <v>7.3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154.9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v>54.1</v>
      </c>
      <c r="C36" s="22">
        <v>131.8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185.9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19.00000000000003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43.099999999999966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742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605.5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6.8</v>
      </c>
      <c r="C43" s="22">
        <v>5.7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12.5</v>
      </c>
    </row>
    <row r="44" spans="1:33" ht="15.75">
      <c r="A44" s="3" t="s">
        <v>2</v>
      </c>
      <c r="B44" s="22">
        <v>4.9</v>
      </c>
      <c r="C44" s="22">
        <v>49.5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54.4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69.6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</v>
      </c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15</v>
      </c>
      <c r="AG47" s="27">
        <f>B47+C47-AF47</f>
        <v>1687.6999999999998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</v>
      </c>
      <c r="AG48" s="27">
        <f>B48+C48-AF48</f>
        <v>45.8</v>
      </c>
    </row>
    <row r="49" spans="1:33" ht="15.75">
      <c r="A49" s="3" t="s">
        <v>17</v>
      </c>
      <c r="B49" s="22">
        <v>765.2</v>
      </c>
      <c r="C49" s="22">
        <v>414.7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1179.9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209.4999999999999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461.9999999999997</v>
      </c>
    </row>
    <row r="52" spans="1:33" ht="15" customHeight="1">
      <c r="A52" s="4" t="s">
        <v>0</v>
      </c>
      <c r="B52" s="22">
        <v>8801.5</v>
      </c>
      <c r="C52" s="22">
        <v>6187.2</v>
      </c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14988.7</v>
      </c>
    </row>
    <row r="53" spans="1:33" ht="15" customHeight="1">
      <c r="A53" s="3" t="s">
        <v>2</v>
      </c>
      <c r="B53" s="22">
        <v>446.7</v>
      </c>
      <c r="C53" s="22">
        <v>287.2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733.9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429.2</v>
      </c>
      <c r="AG54" s="22">
        <f t="shared" si="12"/>
        <v>5512.6</v>
      </c>
      <c r="AH54" s="6"/>
    </row>
    <row r="55" spans="1:34" ht="15.75">
      <c r="A55" s="3" t="s">
        <v>5</v>
      </c>
      <c r="B55" s="22">
        <v>2953.4</v>
      </c>
      <c r="C55" s="22">
        <v>235.8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3189.2000000000003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134.1</v>
      </c>
      <c r="C57" s="22">
        <v>630.3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764.4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1164.7000000000003</v>
      </c>
      <c r="C60" s="22">
        <f t="shared" si="13"/>
        <v>818.4000000000001</v>
      </c>
      <c r="D60" s="22">
        <f t="shared" si="13"/>
        <v>429.2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429.2</v>
      </c>
      <c r="AG60" s="22">
        <f>AG54-AG55-AG57-AG59-AG56-AG58</f>
        <v>1553.9</v>
      </c>
    </row>
    <row r="61" spans="1:33" ht="15" customHeight="1">
      <c r="A61" s="4" t="s">
        <v>10</v>
      </c>
      <c r="B61" s="22">
        <v>70</v>
      </c>
      <c r="C61" s="22">
        <v>69.3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139.3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2444.7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1228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</v>
      </c>
      <c r="C65" s="22">
        <v>25.4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59.4</v>
      </c>
      <c r="AH65" s="6"/>
    </row>
    <row r="66" spans="1:33" ht="15.75">
      <c r="A66" s="3" t="s">
        <v>2</v>
      </c>
      <c r="B66" s="22">
        <v>79.1</v>
      </c>
      <c r="C66" s="22">
        <v>149.8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228.9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928.3999999999999</v>
      </c>
    </row>
    <row r="69" spans="1:33" ht="31.5">
      <c r="A69" s="4" t="s">
        <v>32</v>
      </c>
      <c r="B69" s="22">
        <v>926.5</v>
      </c>
      <c r="C69" s="22">
        <v>138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1064.5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2.1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1000.8</v>
      </c>
      <c r="C72" s="22">
        <v>1360.5</v>
      </c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2361.3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386.09999999999997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300.6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593.8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79.39999999999999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2094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2114.7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5595</v>
      </c>
      <c r="C89" s="22">
        <v>4546.4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10141.4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46708.3</v>
      </c>
      <c r="C92" s="22">
        <v>16248.2</v>
      </c>
      <c r="D92" s="22">
        <v>10381.2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10381.2</v>
      </c>
      <c r="AG92" s="22">
        <f t="shared" si="17"/>
        <v>52575.3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146468.40000000002</v>
      </c>
      <c r="C94" s="42">
        <f t="shared" si="18"/>
        <v>55187.8</v>
      </c>
      <c r="D94" s="42">
        <f t="shared" si="18"/>
        <v>11191.1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11191.1</v>
      </c>
      <c r="AG94" s="58">
        <f>AG10+AG15+AG24+AG33+AG47+AG52+AG54+AG61+AG62+AG69+AG71+AG72+AG76+AG81+AG82+AG83+AG88+AG89+AG90+AG91+AG70+AG40+AG92</f>
        <v>190465.09999999998</v>
      </c>
    </row>
    <row r="95" spans="1:33" ht="15.75">
      <c r="A95" s="3" t="s">
        <v>5</v>
      </c>
      <c r="B95" s="22">
        <f aca="true" t="shared" si="19" ref="B95:AD95">B11+B17+B26+B34+B55+B63+B73+B41+B77+B48</f>
        <v>60421.99999999999</v>
      </c>
      <c r="C95" s="22">
        <f t="shared" si="19"/>
        <v>4955.6</v>
      </c>
      <c r="D95" s="22">
        <f t="shared" si="19"/>
        <v>23.4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23.4</v>
      </c>
      <c r="AG95" s="27">
        <f>B95+C95-AF95</f>
        <v>65354.19999999999</v>
      </c>
    </row>
    <row r="96" spans="1:33" ht="15.75">
      <c r="A96" s="3" t="s">
        <v>2</v>
      </c>
      <c r="B96" s="22">
        <f aca="true" t="shared" si="20" ref="B96:AD96">B12+B20+B29+B36+B57+B66+B44+B80+B74+B53</f>
        <v>4676.4</v>
      </c>
      <c r="C96" s="22">
        <f t="shared" si="20"/>
        <v>10745.7</v>
      </c>
      <c r="D96" s="22">
        <f t="shared" si="20"/>
        <v>4.5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4.5</v>
      </c>
      <c r="AG96" s="27">
        <f>B96+C96-AF96</f>
        <v>15417.6</v>
      </c>
    </row>
    <row r="97" spans="1:33" ht="15.75">
      <c r="A97" s="3" t="s">
        <v>3</v>
      </c>
      <c r="B97" s="22">
        <f aca="true" t="shared" si="21" ref="B97:AA97">B18+B27+B42+B64+B78</f>
        <v>2899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71.8</v>
      </c>
      <c r="AG97" s="27">
        <f>B97+C97-AF97</f>
        <v>4217.4</v>
      </c>
    </row>
    <row r="98" spans="1:33" ht="15.75">
      <c r="A98" s="3" t="s">
        <v>1</v>
      </c>
      <c r="B98" s="22">
        <f aca="true" t="shared" si="22" ref="B98:AD98">B19+B28+B65+B35+B43+B56+B79</f>
        <v>4157.3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264.59999999999997</v>
      </c>
      <c r="AG98" s="27">
        <f>B98+C98-AF98</f>
        <v>7633.1</v>
      </c>
    </row>
    <row r="99" spans="1:33" ht="15.75">
      <c r="A99" s="3" t="s">
        <v>17</v>
      </c>
      <c r="B99" s="22">
        <f aca="true" t="shared" si="23" ref="B99:AD99">B21+B30+B49+B37+B58+B13+B75</f>
        <v>2192.9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0.8</v>
      </c>
      <c r="AG99" s="27">
        <f>B99+C99-AF99</f>
        <v>3140.2</v>
      </c>
    </row>
    <row r="100" spans="1:33" ht="12.75">
      <c r="A100" s="1" t="s">
        <v>41</v>
      </c>
      <c r="B100" s="2">
        <f aca="true" t="shared" si="24" ref="B100:AD100">B94-B95-B96-B97-B98-B99</f>
        <v>72120.80000000003</v>
      </c>
      <c r="C100" s="2">
        <f t="shared" si="24"/>
        <v>33407.8</v>
      </c>
      <c r="D100" s="2">
        <f t="shared" si="24"/>
        <v>10826.000000000002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10826.000000000002</v>
      </c>
      <c r="AG100" s="2">
        <f>AG94-AG95-AG96-AG97-AG98-AG99</f>
        <v>94702.59999999999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2016-05-04T14:23:27Z</cp:lastPrinted>
  <dcterms:created xsi:type="dcterms:W3CDTF">2002-11-05T08:53:00Z</dcterms:created>
  <dcterms:modified xsi:type="dcterms:W3CDTF">2016-05-05T05:08:14Z</dcterms:modified>
  <cp:category/>
  <cp:version/>
  <cp:contentType/>
  <cp:contentStatus/>
</cp:coreProperties>
</file>